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errao.ru\spb1\WORK\zakupki\Закупки в 2023 г\Поручения\850-28-23 ТО АИИС КУ ЭЭ 850.23.00431\"/>
    </mc:Choice>
  </mc:AlternateContent>
  <xr:revisionPtr revIDLastSave="0" documentId="13_ncr:1_{28D1DAEA-D0C7-43E1-809B-9589D66A6D5F}" xr6:coauthVersionLast="36" xr6:coauthVersionMax="36" xr10:uidLastSave="{00000000-0000-0000-0000-000000000000}"/>
  <bookViews>
    <workbookView xWindow="0" yWindow="0" windowWidth="28800" windowHeight="12810" xr2:uid="{34B31699-5376-4F4A-AE32-C0AFD5205DC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5" i="1" l="1"/>
  <c r="G23" i="1" l="1"/>
  <c r="G22" i="1"/>
  <c r="G21" i="1"/>
  <c r="G20" i="1"/>
  <c r="G19" i="1"/>
  <c r="G18" i="1"/>
  <c r="G17" i="1"/>
  <c r="G16" i="1"/>
  <c r="G14" i="1"/>
  <c r="G13" i="1"/>
  <c r="G11" i="1"/>
  <c r="G24" i="1" l="1"/>
</calcChain>
</file>

<file path=xl/sharedStrings.xml><?xml version="1.0" encoding="utf-8"?>
<sst xmlns="http://schemas.openxmlformats.org/spreadsheetml/2006/main" count="31" uniqueCount="30">
  <si>
    <t>Коммерческое предложение</t>
  </si>
  <si>
    <t xml:space="preserve">Участник: </t>
  </si>
  <si>
    <t>№ п/п</t>
  </si>
  <si>
    <t>Наименование технического обслуживания</t>
  </si>
  <si>
    <t>Состав услуги</t>
  </si>
  <si>
    <t>Цена за шт., руб. без НДС</t>
  </si>
  <si>
    <t>СПРАВОЧНО: цена за шт., руб. с НДС</t>
  </si>
  <si>
    <t>Стоимость, руб. без НДС</t>
  </si>
  <si>
    <t>Техническое обслуживание №1</t>
  </si>
  <si>
    <t>Техническое обслуживание систем АИИС КУЭ в объёме Приложения 1 к Техническому заданию</t>
  </si>
  <si>
    <t>Техническое обслуживание №2</t>
  </si>
  <si>
    <t>Техническое обслуживание систем АИИС КУЭ в объёме Приложения 2 к Техническому заданию, в том числе:</t>
  </si>
  <si>
    <t>--</t>
  </si>
  <si>
    <t>Негарантийное восстановление шлюза в антивандальном шкафу</t>
  </si>
  <si>
    <t>Негарантийный перемонтаж оборудования связи</t>
  </si>
  <si>
    <t xml:space="preserve">Негарантийное восстановление ComMod </t>
  </si>
  <si>
    <t>Восстановление антенны</t>
  </si>
  <si>
    <t>Негарантийное восстановление роутера в антивандальном шкафу</t>
  </si>
  <si>
    <t>Негарантийный перемонтаж с подключением шкафа учета  с использованием материалов Исполнителя (без стоимости приборов учёта) на 1ПУ</t>
  </si>
  <si>
    <t>Негарантийный перемонтаж с подключением шкафа учета  с использованием материалов Исполнителя (без стоимости приборов учёта) на 2-4 ПУ</t>
  </si>
  <si>
    <t>Негарантийное восстановление шкафа учета с использованием  материалов Исполнителя</t>
  </si>
  <si>
    <t>Негарантийная замена автоматического выключателя с использованием материалов Исполнителя</t>
  </si>
  <si>
    <t>Негарантийное восстановление обогрева шкафа учета с использованием материалов Исполнителя</t>
  </si>
  <si>
    <t>Обновление ВПО модуля связи прибора учета для снижения нагрузки на сеть и оптимизации объема передаваемых данных</t>
  </si>
  <si>
    <t>ИТОГО, руб. без НДС</t>
  </si>
  <si>
    <t>Примечание: заполнению подлежат только ячейки, выделенные заливкой. Редактировать остальные ячейки запрещено. Стоимость и итоговая сумма расчитываются автоматически.</t>
  </si>
  <si>
    <t>Количество, шт. за год*</t>
  </si>
  <si>
    <t>(*) - для технического обслуживания № 1 указано максимальное количество точек учёта за 12 месяцев. Для технического обслуживания № 2 указано ориентировочное количество. Фактическое количество определяется в ходе эксплуатации АИИС КУЭ в порядке, предусмотренном проектом Договора (приложение № 4).</t>
  </si>
  <si>
    <t xml:space="preserve">Лот 850.23.0000431 "Техническое обслуживание автоматизированных информационно-измерительных систем коммерческого учёта электрической энергии"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</si>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</sst>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Border="1"/>
    <xf numFmtId="0" fontId="3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44" fontId="2" fillId="2" borderId="4" xfId="1" applyFont="1" applyFill="1" applyBorder="1"/>
    <xf numFmtId="44" fontId="2" fillId="2" borderId="5" xfId="1" applyFont="1" applyFill="1" applyBorder="1"/>
    <xf numFmtId="0" fontId="2" fillId="0" borderId="4" xfId="0" applyFont="1" applyBorder="1" applyAlignment="1">
      <alignment horizontal="center"/>
    </xf>
    <xf numFmtId="44" fontId="2" fillId="0" borderId="6" xfId="1" applyFont="1" applyFill="1" applyBorder="1"/>
    <xf numFmtId="44" fontId="2" fillId="0" borderId="0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quotePrefix="1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44" fontId="2" fillId="0" borderId="10" xfId="1" quotePrefix="1" applyFont="1" applyFill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left" vertical="center" wrapText="1" indent="2"/>
    </xf>
    <xf numFmtId="44" fontId="2" fillId="2" borderId="12" xfId="1" applyFont="1" applyFill="1" applyBorder="1"/>
    <xf numFmtId="0" fontId="2" fillId="0" borderId="13" xfId="0" applyFont="1" applyBorder="1" applyAlignment="1">
      <alignment horizontal="center"/>
    </xf>
    <xf numFmtId="44" fontId="2" fillId="0" borderId="14" xfId="1" applyFont="1" applyFill="1" applyBorder="1"/>
    <xf numFmtId="0" fontId="2" fillId="0" borderId="15" xfId="0" applyFont="1" applyBorder="1"/>
    <xf numFmtId="0" fontId="2" fillId="0" borderId="1" xfId="0" applyFont="1" applyBorder="1"/>
    <xf numFmtId="0" fontId="2" fillId="0" borderId="16" xfId="0" applyFont="1" applyBorder="1" applyAlignment="1">
      <alignment horizontal="left" vertical="center" wrapText="1" indent="2"/>
    </xf>
    <xf numFmtId="44" fontId="2" fillId="2" borderId="16" xfId="1" applyFont="1" applyFill="1" applyBorder="1"/>
    <xf numFmtId="0" fontId="2" fillId="0" borderId="17" xfId="0" applyFont="1" applyBorder="1" applyAlignment="1">
      <alignment horizontal="center"/>
    </xf>
    <xf numFmtId="44" fontId="2" fillId="0" borderId="18" xfId="1" applyFont="1" applyFill="1" applyBorder="1"/>
    <xf numFmtId="0" fontId="4" fillId="0" borderId="19" xfId="0" applyFont="1" applyBorder="1"/>
    <xf numFmtId="44" fontId="4" fillId="0" borderId="20" xfId="1" applyFont="1" applyBorder="1"/>
    <xf numFmtId="0" fontId="2" fillId="0" borderId="0" xfId="0" applyFont="1" applyBorder="1" applyAlignment="1">
      <alignment horizontal="right"/>
    </xf>
    <xf numFmtId="44" fontId="2" fillId="0" borderId="0" xfId="1" applyFont="1" applyBorder="1"/>
    <xf numFmtId="0" fontId="5" fillId="0" borderId="0" xfId="0" applyFont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60C50-2E2B-44DC-BAB0-86FCDDE3A6E0}">
  <dimension ref="A1:H28"/>
  <sheetViews>
    <sheetView tabSelected="1" topLeftCell="D1" zoomScale="85" zoomScaleNormal="85" workbookViewId="0">
      <selection activeCell="E4" sqref="E4"/>
    </sheetView>
  </sheetViews>
  <sheetFormatPr defaultRowHeight="15" x14ac:dyDescent="0.25"/>
  <cols>
    <col min="1" max="1" width="9.5703125" style="2" customWidth="1"/>
    <col min="2" max="2" width="40.7109375" style="2" bestFit="1" customWidth="1"/>
    <col min="3" max="3" width="102.5703125" style="2" customWidth="1"/>
    <col min="4" max="4" width="25.5703125" style="2" bestFit="1" customWidth="1"/>
    <col min="5" max="5" width="37.28515625" style="2" bestFit="1" customWidth="1"/>
    <col min="6" max="6" width="30.85546875" style="2" bestFit="1" customWidth="1"/>
    <col min="7" max="7" width="23.7109375" style="2" bestFit="1" customWidth="1"/>
    <col min="8" max="8" width="13.28515625" style="2" bestFit="1" customWidth="1"/>
    <col min="9" max="16384" width="9.140625" style="2"/>
  </cols>
  <sheetData>
    <row r="1" spans="1:8" x14ac:dyDescent="0.25">
      <c r="A1"/>
      <c r="B1"/>
      <c r="C1"/>
      <c r="D1"/>
      <c r="E1"/>
      <c r="F1"/>
      <c r="G1" s="1" t="s">
        <v>29</v>
      </c>
    </row>
    <row r="2" spans="1:8" x14ac:dyDescent="0.25">
      <c r="A2"/>
      <c r="B2"/>
      <c r="C2"/>
      <c r="D2"/>
      <c r="E2"/>
      <c r="F2"/>
      <c r="G2"/>
      <c r="H2"/>
    </row>
    <row r="3" spans="1:8" ht="18.75" x14ac:dyDescent="0.3">
      <c r="A3" s="34" t="s">
        <v>0</v>
      </c>
      <c r="B3" s="34"/>
      <c r="C3" s="34"/>
      <c r="D3" s="34"/>
      <c r="E3" s="34"/>
      <c r="F3" s="34"/>
      <c r="G3" s="34"/>
      <c r="H3" s="3"/>
    </row>
    <row r="4" spans="1:8" x14ac:dyDescent="0.25">
      <c r="A4"/>
      <c r="B4"/>
      <c r="C4"/>
      <c r="D4"/>
      <c r="E4"/>
      <c r="F4"/>
      <c r="G4"/>
      <c r="H4"/>
    </row>
    <row r="5" spans="1:8" x14ac:dyDescent="0.25">
      <c r="A5"/>
      <c r="B5"/>
      <c r="C5"/>
      <c r="D5"/>
      <c r="E5"/>
      <c r="F5"/>
      <c r="G5"/>
      <c r="H5"/>
    </row>
    <row r="6" spans="1:8" x14ac:dyDescent="0.25">
      <c r="A6" s="33" t="s">
        <v>28</v>
      </c>
      <c r="B6"/>
      <c r="C6"/>
      <c r="D6"/>
      <c r="E6"/>
      <c r="F6"/>
      <c r="G6"/>
      <c r="H6"/>
    </row>
    <row r="7" spans="1:8" x14ac:dyDescent="0.25">
      <c r="A7" t="s">
        <v>1</v>
      </c>
      <c r="B7" s="35"/>
      <c r="C7" s="35"/>
      <c r="D7" s="35"/>
      <c r="E7" s="35"/>
      <c r="F7" s="35"/>
      <c r="G7" s="35"/>
      <c r="H7"/>
    </row>
    <row r="8" spans="1:8" x14ac:dyDescent="0.25">
      <c r="A8"/>
      <c r="B8"/>
      <c r="C8"/>
      <c r="D8"/>
      <c r="E8"/>
      <c r="F8"/>
      <c r="G8"/>
      <c r="H8"/>
    </row>
    <row r="10" spans="1:8" x14ac:dyDescent="0.25">
      <c r="A10" s="4" t="s">
        <v>2</v>
      </c>
      <c r="B10" s="5" t="s">
        <v>3</v>
      </c>
      <c r="C10" s="5" t="s">
        <v>4</v>
      </c>
      <c r="D10" s="5" t="s">
        <v>5</v>
      </c>
      <c r="E10" s="5" t="s">
        <v>6</v>
      </c>
      <c r="F10" s="4" t="s">
        <v>26</v>
      </c>
      <c r="G10" s="5" t="s">
        <v>7</v>
      </c>
    </row>
    <row r="11" spans="1:8" x14ac:dyDescent="0.25">
      <c r="A11" s="4">
        <v>1</v>
      </c>
      <c r="B11" s="5" t="s">
        <v>8</v>
      </c>
      <c r="C11" s="6" t="s">
        <v>9</v>
      </c>
      <c r="D11" s="7"/>
      <c r="E11" s="8"/>
      <c r="F11" s="9">
        <f>201656*12</f>
        <v>2419872</v>
      </c>
      <c r="G11" s="10">
        <f>F11*D11</f>
        <v>0</v>
      </c>
      <c r="H11" s="11"/>
    </row>
    <row r="12" spans="1:8" x14ac:dyDescent="0.25">
      <c r="A12" s="12">
        <v>2</v>
      </c>
      <c r="B12" s="13" t="s">
        <v>10</v>
      </c>
      <c r="C12" s="13" t="s">
        <v>11</v>
      </c>
      <c r="D12" s="14" t="s">
        <v>12</v>
      </c>
      <c r="E12" s="15"/>
      <c r="F12" s="14"/>
      <c r="G12" s="16" t="s">
        <v>12</v>
      </c>
    </row>
    <row r="13" spans="1:8" x14ac:dyDescent="0.25">
      <c r="A13" s="17"/>
      <c r="C13" s="18" t="s">
        <v>13</v>
      </c>
      <c r="D13" s="19"/>
      <c r="E13" s="19"/>
      <c r="F13" s="20">
        <v>20</v>
      </c>
      <c r="G13" s="21">
        <f t="shared" ref="G13:G23" si="0">D13*F13</f>
        <v>0</v>
      </c>
    </row>
    <row r="14" spans="1:8" x14ac:dyDescent="0.25">
      <c r="A14" s="17"/>
      <c r="C14" s="18" t="s">
        <v>14</v>
      </c>
      <c r="D14" s="19"/>
      <c r="E14" s="19"/>
      <c r="F14" s="20">
        <v>10</v>
      </c>
      <c r="G14" s="21">
        <f t="shared" si="0"/>
        <v>0</v>
      </c>
    </row>
    <row r="15" spans="1:8" x14ac:dyDescent="0.25">
      <c r="A15" s="17"/>
      <c r="C15" s="18" t="s">
        <v>15</v>
      </c>
      <c r="D15" s="19"/>
      <c r="E15" s="19"/>
      <c r="F15" s="20">
        <v>20</v>
      </c>
      <c r="G15" s="21">
        <f>D15*F15</f>
        <v>0</v>
      </c>
    </row>
    <row r="16" spans="1:8" x14ac:dyDescent="0.25">
      <c r="A16" s="17"/>
      <c r="C16" s="18" t="s">
        <v>16</v>
      </c>
      <c r="D16" s="19"/>
      <c r="E16" s="19"/>
      <c r="F16" s="20">
        <v>10</v>
      </c>
      <c r="G16" s="21">
        <f t="shared" si="0"/>
        <v>0</v>
      </c>
    </row>
    <row r="17" spans="1:7" x14ac:dyDescent="0.25">
      <c r="A17" s="17"/>
      <c r="C17" s="18" t="s">
        <v>17</v>
      </c>
      <c r="D17" s="19"/>
      <c r="E17" s="19"/>
      <c r="F17" s="20">
        <v>15</v>
      </c>
      <c r="G17" s="21">
        <f t="shared" si="0"/>
        <v>0</v>
      </c>
    </row>
    <row r="18" spans="1:7" ht="30" x14ac:dyDescent="0.25">
      <c r="A18" s="17"/>
      <c r="C18" s="18" t="s">
        <v>18</v>
      </c>
      <c r="D18" s="19"/>
      <c r="E18" s="19"/>
      <c r="F18" s="20">
        <v>10</v>
      </c>
      <c r="G18" s="21">
        <f t="shared" si="0"/>
        <v>0</v>
      </c>
    </row>
    <row r="19" spans="1:7" ht="30" x14ac:dyDescent="0.25">
      <c r="A19" s="17"/>
      <c r="C19" s="18" t="s">
        <v>19</v>
      </c>
      <c r="D19" s="19"/>
      <c r="E19" s="19"/>
      <c r="F19" s="20">
        <v>10</v>
      </c>
      <c r="G19" s="21">
        <f t="shared" si="0"/>
        <v>0</v>
      </c>
    </row>
    <row r="20" spans="1:7" x14ac:dyDescent="0.25">
      <c r="A20" s="17"/>
      <c r="C20" s="18" t="s">
        <v>20</v>
      </c>
      <c r="D20" s="19"/>
      <c r="E20" s="19"/>
      <c r="F20" s="20">
        <v>10</v>
      </c>
      <c r="G20" s="21">
        <f t="shared" si="0"/>
        <v>0</v>
      </c>
    </row>
    <row r="21" spans="1:7" x14ac:dyDescent="0.25">
      <c r="A21" s="17"/>
      <c r="C21" s="18" t="s">
        <v>21</v>
      </c>
      <c r="D21" s="19"/>
      <c r="E21" s="19"/>
      <c r="F21" s="20">
        <v>10</v>
      </c>
      <c r="G21" s="21">
        <f t="shared" si="0"/>
        <v>0</v>
      </c>
    </row>
    <row r="22" spans="1:7" x14ac:dyDescent="0.25">
      <c r="A22" s="17"/>
      <c r="C22" s="18" t="s">
        <v>22</v>
      </c>
      <c r="D22" s="19"/>
      <c r="E22" s="19"/>
      <c r="F22" s="20">
        <v>10</v>
      </c>
      <c r="G22" s="21">
        <f t="shared" si="0"/>
        <v>0</v>
      </c>
    </row>
    <row r="23" spans="1:7" ht="30" x14ac:dyDescent="0.25">
      <c r="A23" s="22"/>
      <c r="B23" s="23"/>
      <c r="C23" s="24" t="s">
        <v>23</v>
      </c>
      <c r="D23" s="25"/>
      <c r="E23" s="25"/>
      <c r="F23" s="26">
        <v>10</v>
      </c>
      <c r="G23" s="27">
        <f t="shared" si="0"/>
        <v>0</v>
      </c>
    </row>
    <row r="24" spans="1:7" ht="15.75" thickBot="1" x14ac:dyDescent="0.3">
      <c r="F24" s="28" t="s">
        <v>24</v>
      </c>
      <c r="G24" s="29">
        <f>SUM(G13:G23)+G11</f>
        <v>0</v>
      </c>
    </row>
    <row r="25" spans="1:7" x14ac:dyDescent="0.25">
      <c r="A25" s="36" t="s">
        <v>27</v>
      </c>
      <c r="B25" s="36"/>
      <c r="C25" s="36"/>
      <c r="D25" s="36"/>
      <c r="E25" s="36"/>
      <c r="F25" s="36"/>
      <c r="G25" s="36"/>
    </row>
    <row r="26" spans="1:7" x14ac:dyDescent="0.25">
      <c r="A26" s="36"/>
      <c r="B26" s="36"/>
      <c r="C26" s="36"/>
      <c r="D26" s="36"/>
      <c r="E26" s="36"/>
      <c r="F26" s="36"/>
      <c r="G26" s="36"/>
    </row>
    <row r="27" spans="1:7" x14ac:dyDescent="0.25">
      <c r="F27" s="30"/>
      <c r="G27" s="31"/>
    </row>
    <row r="28" spans="1:7" x14ac:dyDescent="0.25">
      <c r="A28" s="32" t="s">
        <v>25</v>
      </c>
      <c r="G28" s="31"/>
    </row>
  </sheetData>
  <mergeCells count="3">
    <mergeCell ref="A3:G3"/>
    <mergeCell ref="B7:G7"/>
    <mergeCell ref="A25:G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Денис Владимирович</dc:creator>
  <cp:lastModifiedBy>Черникова Наталья Владиславовна</cp:lastModifiedBy>
  <dcterms:created xsi:type="dcterms:W3CDTF">2022-10-19T08:16:59Z</dcterms:created>
  <dcterms:modified xsi:type="dcterms:W3CDTF">2023-09-27T14:43:51Z</dcterms:modified>
</cp:coreProperties>
</file>